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filterPrivacy="1"/>
  <xr:revisionPtr revIDLastSave="0" documentId="13_ncr:1_{01E72719-EB4E-466F-94CD-25771AEA0B08}" xr6:coauthVersionLast="36" xr6:coauthVersionMax="36" xr10:uidLastSave="{00000000-0000-0000-0000-000000000000}"/>
  <bookViews>
    <workbookView xWindow="0" yWindow="0" windowWidth="21600" windowHeight="10920" xr2:uid="{00000000-000D-0000-FFFF-FFFF00000000}"/>
  </bookViews>
  <sheets>
    <sheet name="Allegato 5" sheetId="2" r:id="rId1"/>
    <sheet name="Allegato 5.1" sheetId="1" r:id="rId2"/>
  </sheets>
  <definedNames>
    <definedName name="_xlnm.Print_Area" localSheetId="0">'Allegato 5'!$B$2:$N$37</definedName>
    <definedName name="_xlnm.Print_Area" localSheetId="1">'Allegato 5.1'!$C$2:$N$29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K13" i="2"/>
  <c r="K9" i="2"/>
  <c r="G30" i="2" l="1"/>
</calcChain>
</file>

<file path=xl/sharedStrings.xml><?xml version="1.0" encoding="utf-8"?>
<sst xmlns="http://schemas.openxmlformats.org/spreadsheetml/2006/main" count="115" uniqueCount="97">
  <si>
    <t xml:space="preserve">Tipo di collegamento </t>
  </si>
  <si>
    <t>non restorable/preemptible</t>
  </si>
  <si>
    <t>A</t>
  </si>
  <si>
    <t>non restorable/non preemptible</t>
  </si>
  <si>
    <t>restorable/non preemptible</t>
  </si>
  <si>
    <t>Area geografica</t>
  </si>
  <si>
    <t>B</t>
  </si>
  <si>
    <t>C</t>
  </si>
  <si>
    <t>D</t>
  </si>
  <si>
    <t>E</t>
  </si>
  <si>
    <t>F</t>
  </si>
  <si>
    <t>G</t>
  </si>
  <si>
    <t>H</t>
  </si>
  <si>
    <t>Parametro</t>
  </si>
  <si>
    <t>Banda [MHz]</t>
  </si>
  <si>
    <t>Y=X</t>
  </si>
  <si>
    <t>Y=(X*5)-(2% di X*5)</t>
  </si>
  <si>
    <t>Tabella 2 - Listino prezzi per le diverse tipologie di collegamenti satellitari</t>
  </si>
  <si>
    <t>Prezzo X (in funzione di Parametro definito in Tabella 1)</t>
  </si>
  <si>
    <t>Prezzo Y=f(X) con X derivante da tabella 2</t>
  </si>
  <si>
    <t>Prezzo Z=f(Y) con Y derivante da tabella 3</t>
  </si>
  <si>
    <t>Tabella 3 - Variazione del prezzo in base alla capacità del collegamento</t>
  </si>
  <si>
    <t>Z=Y</t>
  </si>
  <si>
    <t>Z=(Y*3) - (2% di Y*3)</t>
  </si>
  <si>
    <t>Z=(Y*6) - (4% di Y*6)</t>
  </si>
  <si>
    <t>Z=(Y*12) - (6% di Y*12)</t>
  </si>
  <si>
    <t>Z=(Y*24) - (8% di Y*24)</t>
  </si>
  <si>
    <t>1 mese</t>
  </si>
  <si>
    <t>3 mesi</t>
  </si>
  <si>
    <t>Periodo</t>
  </si>
  <si>
    <t>Note</t>
  </si>
  <si>
    <t>Tabella 4 - Variazione di prezzo sulla base della durata del collegamento</t>
  </si>
  <si>
    <t>Prezzi offerti in area Resto del Mondo</t>
  </si>
  <si>
    <t>I</t>
  </si>
  <si>
    <t>J</t>
  </si>
  <si>
    <t>K</t>
  </si>
  <si>
    <t>L</t>
  </si>
  <si>
    <t>M</t>
  </si>
  <si>
    <t xml:space="preserve">(*) </t>
  </si>
  <si>
    <t>Y=(X*10)-(4% di X*10)</t>
  </si>
  <si>
    <t>Y=(X*20)-(5% di X*20)</t>
  </si>
  <si>
    <t>Y=(X*36)-(6% di X*36)</t>
  </si>
  <si>
    <t>6 mesi</t>
  </si>
  <si>
    <t>12 mesi</t>
  </si>
  <si>
    <t>24 mesi</t>
  </si>
  <si>
    <t>X</t>
  </si>
  <si>
    <t>TDMA</t>
  </si>
  <si>
    <t>Banda satellitare (*)</t>
  </si>
  <si>
    <t>FDMA-SCPC</t>
  </si>
  <si>
    <t>(**)</t>
  </si>
  <si>
    <t>(***)</t>
  </si>
  <si>
    <t>Il Teleporto presso il quale sarà ancorato il collegamento satellitare richiesto dal Comando C4S dovrà mettere a disposizione ogni materiale ed expertise necessario a garantire il servizio di ancoraggio, ivi inclusi i modem satellitari che dovranno essere del modello indicato dal Comando C4S.</t>
  </si>
  <si>
    <t>(****)</t>
  </si>
  <si>
    <t>Prezzo offerto per garantire il noleggio di nr.1 modem a favore di una unità navale</t>
  </si>
  <si>
    <t>Prezzi offerti in area Mediterraneo e Mar Nero</t>
  </si>
  <si>
    <t>Durante la fase di esecuzione contrattuale, le singole forniture saranno quotate sulla base delle quotazioni offerte in tabella 1 e sui parametri che da questi derivano come da tabella 2, tabella 3 e tabella 4 (Allegato B).</t>
  </si>
  <si>
    <t>Allegato B - “Listino prezzi connettività satellitare a banda larga - parte seconda”</t>
  </si>
  <si>
    <t>SEZIONE DI COMPILAZIONE A CURA DEL TP</t>
  </si>
  <si>
    <t>SEZIONE A COMPILAZIONE A CURA COMC4S PER IL CALCOLO DEL PARAMETO DI AGGIUDICAZIONE (IL TP NON DOVRA' MODIFICARE O COMPILARE ALCUN CAMPO DI QUESTA SEZIONE)</t>
  </si>
  <si>
    <t>Ka</t>
  </si>
  <si>
    <t>Ku</t>
  </si>
  <si>
    <t>Il TP dovrà presentare offerta per tutte le bande di frequenza richieste (X, Ku, Ka) per tutte le aree geografiche e per tutte le modalità di accesso alla risorsa satellitare richieste, pena l'invalidazione dell'offerta</t>
  </si>
  <si>
    <t>Modalità di accesso alla risorsa satellitare</t>
  </si>
  <si>
    <t xml:space="preserve">Prezzi offerti per garantire il servizio di ancoraggio (**) </t>
  </si>
  <si>
    <t>Il modello di modem da noleggiare sarà indicato di volta in volta dal COMC4S sulla base della singola necessità</t>
  </si>
  <si>
    <t>Tipologia apparato (***)</t>
  </si>
  <si>
    <t>Tabella 1 - Listino prezzi per le diverse aree geografiche dei collegamenti satellitari (****)</t>
  </si>
  <si>
    <t>Durante la fase di esecuzione contrattuale:</t>
  </si>
  <si>
    <r>
      <t>Per valori (0</t>
    </r>
    <r>
      <rPr>
        <sz val="11"/>
        <color theme="1"/>
        <rFont val="Calibri"/>
        <family val="2"/>
      </rPr>
      <t>≤Banda[MHz]&lt;5) si adotterà una soluzione di prezzo proporzionale</t>
    </r>
    <r>
      <rPr>
        <sz val="11"/>
        <color theme="1"/>
        <rFont val="Calibri"/>
        <family val="2"/>
        <scheme val="minor"/>
      </rPr>
      <t xml:space="preserve"> al parametro Y indicato nella prima colonna della presente riga</t>
    </r>
  </si>
  <si>
    <t>Per valori (5≤Banda[MHz]&lt;10) si adotterà una soluzione di prezzo proporzionale al parametro Y indicato nella prima colonna della presente riga</t>
  </si>
  <si>
    <t>Per valori (10≤Banda[MHz]&lt;20) si adotterà una soluzione di prezzo proporzionaleal parametro Y indicato nella prima colonna della presente riga</t>
  </si>
  <si>
    <t>Per valori (20≤Banda[MHz]≤36) si adotterà una soluzione di prezzo proporzionale al parametro Y indicato nella prima colonna della presente riga</t>
  </si>
  <si>
    <t>Per valori (Banda[MHz]&gt;36) si adotterà una soluzione di prezzo proporzionale al parametro Y indicato nella prima colonna della presente riga</t>
  </si>
  <si>
    <r>
      <t>Per valori (1giorno</t>
    </r>
    <r>
      <rPr>
        <sz val="11"/>
        <color theme="1"/>
        <rFont val="Calibri"/>
        <family val="2"/>
      </rPr>
      <t>≤Periodo&lt;3mesi) si adotterà una soluzione di prezzo proporzionale</t>
    </r>
    <r>
      <rPr>
        <sz val="11"/>
        <color theme="1"/>
        <rFont val="Calibri"/>
        <family val="2"/>
        <scheme val="minor"/>
      </rPr>
      <t xml:space="preserve"> al parametro Z indicato nella prima colonna della presente riga</t>
    </r>
  </si>
  <si>
    <r>
      <t>Per valori (3mesi</t>
    </r>
    <r>
      <rPr>
        <sz val="11"/>
        <color theme="1"/>
        <rFont val="Calibri"/>
        <family val="2"/>
      </rPr>
      <t>≤Periodo&lt;6mesi) si adotterà una soluzione di prezzo proporzionale</t>
    </r>
    <r>
      <rPr>
        <sz val="11"/>
        <color theme="1"/>
        <rFont val="Calibri"/>
        <family val="2"/>
        <scheme val="minor"/>
      </rPr>
      <t xml:space="preserve"> al parametro Z indicato nella prima colonna della presente riga</t>
    </r>
  </si>
  <si>
    <r>
      <t>Per valori (6mesi</t>
    </r>
    <r>
      <rPr>
        <sz val="11"/>
        <color theme="1"/>
        <rFont val="Calibri"/>
        <family val="2"/>
      </rPr>
      <t>≤Periodo&lt;12mesi) si adotterà una soluzione di prezzo proporzionale</t>
    </r>
    <r>
      <rPr>
        <sz val="11"/>
        <color theme="1"/>
        <rFont val="Calibri"/>
        <family val="2"/>
        <scheme val="minor"/>
      </rPr>
      <t xml:space="preserve"> al parametro Z indicato nella prima colonna della presente riga</t>
    </r>
  </si>
  <si>
    <r>
      <t>Per valori (12mesi</t>
    </r>
    <r>
      <rPr>
        <sz val="11"/>
        <color theme="1"/>
        <rFont val="Calibri"/>
        <family val="2"/>
      </rPr>
      <t>≤Periodo≤24mesi) si adotterà una soluzione di prezzo proporzionale</t>
    </r>
    <r>
      <rPr>
        <sz val="11"/>
        <color theme="1"/>
        <rFont val="Calibri"/>
        <family val="2"/>
        <scheme val="minor"/>
      </rPr>
      <t xml:space="preserve"> al parametro Z indicato nella prima colonna della presente riga</t>
    </r>
  </si>
  <si>
    <r>
      <t>Per valori (</t>
    </r>
    <r>
      <rPr>
        <sz val="11"/>
        <color theme="1"/>
        <rFont val="Calibri"/>
        <family val="2"/>
      </rPr>
      <t>Periodo&gt;24mesi) si adotterà una soluzione di prezzo proporzionale</t>
    </r>
    <r>
      <rPr>
        <sz val="11"/>
        <color theme="1"/>
        <rFont val="Calibri"/>
        <family val="2"/>
        <scheme val="minor"/>
      </rPr>
      <t xml:space="preserve"> al parametro Z indicato nella prima colonna della presente riga</t>
    </r>
  </si>
  <si>
    <t>IL TP NON DOVRA' MODIFICARE O COMPILARE ALCUN CAMPO DI QUESTO ALLEGATO</t>
  </si>
  <si>
    <t>X=Parametro (da A a H)</t>
  </si>
  <si>
    <t>X=65% di Parametro (da A a H)</t>
  </si>
  <si>
    <t>X=55% di Parametro (da A a H)</t>
  </si>
  <si>
    <t>PARAMETRO DI AGGIUDICAZIONE LOTTO 1 (BB):</t>
  </si>
  <si>
    <t>ALLEGATO A - “Listino prezzi connettività satellitare a banda larga tramite satelliti GEO”: il TP dovrà compilare i campi predisposti in corrispondenza di ciascun parametro da A a M</t>
  </si>
  <si>
    <t xml:space="preserve">   Prezzo medio ponderato in Area Mediterraneo e Mar Nero</t>
  </si>
  <si>
    <t xml:space="preserve">       Prezzo medio ponderato in area Resto del Mondo</t>
  </si>
  <si>
    <t xml:space="preserve">         Prezzo medio ponderato servizio di ancoraggio</t>
  </si>
  <si>
    <t xml:space="preserve">                Prezzo medio ponderato GEO globale</t>
  </si>
  <si>
    <t>SEZIONE DI COMPILAZIONE A CURA DEL COMC4S</t>
  </si>
  <si>
    <t>-  il TP dovrà erogare, secondo le modalità indicate nella S.T., tutti i servizi quotati in tale Tabella 1</t>
  </si>
  <si>
    <t>Il parametro BB è utile al solo fine di creare un criterio di aggiudicazione (offerta più bassa)</t>
  </si>
  <si>
    <t xml:space="preserve">          AA={A*0,15+[(B+C)/2]*0,50+D*0,35}=</t>
  </si>
  <si>
    <t xml:space="preserve">           AB={E*0,15+[(F+G)/2]*0,50+H*0,35}=</t>
  </si>
  <si>
    <t xml:space="preserve">               AC={I*0,15+[(J+K)/2]*0,50+L*0,35}=</t>
  </si>
  <si>
    <t xml:space="preserve">    BB=[(AA*0,60)+(AB*0,40)]*0,70+ (AC*0,20)+(M*0,10)</t>
  </si>
  <si>
    <t>Valore del parametro offerto quale prezzo di noleggio di 1 MHz per un mese (30 giorni solari) di tipologia restorable/non preemptible</t>
  </si>
  <si>
    <t>Valore del parametro offerto per dalla ditta quale prezzo di noleggio di 1 apparato per un mese (30 giorni solari)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</si>
</sst>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Protection="1"/>
    <xf numFmtId="0" fontId="0" fillId="0" borderId="0" xfId="0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Fill="1" applyBorder="1" applyProtection="1"/>
    <xf numFmtId="0" fontId="1" fillId="2" borderId="25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0" fillId="0" borderId="5" xfId="0" applyBorder="1" applyProtection="1"/>
    <xf numFmtId="0" fontId="0" fillId="0" borderId="6" xfId="0" applyBorder="1" applyAlignment="1" applyProtection="1">
      <alignment horizontal="left"/>
    </xf>
    <xf numFmtId="0" fontId="0" fillId="0" borderId="1" xfId="0" applyBorder="1" applyProtection="1"/>
    <xf numFmtId="0" fontId="0" fillId="0" borderId="7" xfId="0" applyBorder="1" applyProtection="1"/>
    <xf numFmtId="0" fontId="0" fillId="0" borderId="8" xfId="0" applyBorder="1" applyAlignment="1" applyProtection="1">
      <alignment horizontal="left"/>
    </xf>
    <xf numFmtId="0" fontId="0" fillId="0" borderId="9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1" fillId="2" borderId="27" xfId="0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0" xfId="0" applyFill="1" applyProtection="1"/>
    <xf numFmtId="0" fontId="1" fillId="2" borderId="12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0" xfId="0" applyFont="1" applyProtection="1"/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0" fillId="0" borderId="33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wrapText="1"/>
    </xf>
    <xf numFmtId="0" fontId="8" fillId="0" borderId="38" xfId="0" applyFont="1" applyBorder="1" applyAlignment="1" applyProtection="1">
      <alignment horizontal="left"/>
    </xf>
    <xf numFmtId="0" fontId="8" fillId="0" borderId="37" xfId="0" applyFont="1" applyBorder="1" applyAlignment="1" applyProtection="1">
      <alignment horizontal="left"/>
    </xf>
    <xf numFmtId="164" fontId="8" fillId="0" borderId="38" xfId="0" applyNumberFormat="1" applyFont="1" applyBorder="1" applyAlignment="1" applyProtection="1"/>
    <xf numFmtId="0" fontId="8" fillId="0" borderId="37" xfId="0" applyFont="1" applyBorder="1" applyProtection="1"/>
    <xf numFmtId="0" fontId="8" fillId="0" borderId="39" xfId="0" applyFont="1" applyBorder="1" applyProtection="1"/>
    <xf numFmtId="0" fontId="0" fillId="0" borderId="1" xfId="0" applyFont="1" applyBorder="1" applyAlignment="1" applyProtection="1">
      <alignment horizontal="center" wrapText="1"/>
    </xf>
    <xf numFmtId="0" fontId="8" fillId="0" borderId="4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0" borderId="40" xfId="0" applyFont="1" applyBorder="1" applyAlignment="1" applyProtection="1"/>
    <xf numFmtId="0" fontId="8" fillId="0" borderId="0" xfId="0" applyFont="1" applyBorder="1" applyProtection="1"/>
    <xf numFmtId="0" fontId="8" fillId="0" borderId="41" xfId="0" applyFont="1" applyBorder="1" applyProtection="1"/>
    <xf numFmtId="0" fontId="0" fillId="0" borderId="1" xfId="0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left"/>
    </xf>
    <xf numFmtId="0" fontId="0" fillId="0" borderId="32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wrapText="1"/>
    </xf>
    <xf numFmtId="0" fontId="8" fillId="0" borderId="42" xfId="0" applyFont="1" applyBorder="1" applyAlignment="1" applyProtection="1">
      <alignment horizontal="left"/>
    </xf>
    <xf numFmtId="0" fontId="8" fillId="0" borderId="43" xfId="0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center" wrapText="1"/>
    </xf>
    <xf numFmtId="0" fontId="8" fillId="0" borderId="0" xfId="0" applyFont="1" applyAlignment="1" applyProtection="1">
      <alignment horizontal="left"/>
    </xf>
    <xf numFmtId="0" fontId="0" fillId="0" borderId="4" xfId="0" applyFont="1" applyBorder="1" applyAlignment="1" applyProtection="1">
      <alignment horizontal="center" vertical="center" wrapText="1"/>
    </xf>
    <xf numFmtId="0" fontId="8" fillId="0" borderId="38" xfId="0" applyFont="1" applyBorder="1" applyProtection="1"/>
    <xf numFmtId="0" fontId="8" fillId="0" borderId="40" xfId="0" applyFont="1" applyBorder="1" applyProtection="1"/>
    <xf numFmtId="0" fontId="8" fillId="0" borderId="41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8" fillId="0" borderId="42" xfId="0" applyFont="1" applyBorder="1" applyProtection="1"/>
    <xf numFmtId="0" fontId="8" fillId="0" borderId="43" xfId="0" applyFont="1" applyBorder="1" applyProtection="1"/>
    <xf numFmtId="0" fontId="1" fillId="2" borderId="29" xfId="0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/>
    <xf numFmtId="0" fontId="1" fillId="2" borderId="35" xfId="0" applyFont="1" applyFill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wrapText="1"/>
    </xf>
    <xf numFmtId="0" fontId="8" fillId="0" borderId="28" xfId="0" applyFont="1" applyBorder="1" applyAlignment="1" applyProtection="1"/>
    <xf numFmtId="0" fontId="8" fillId="0" borderId="44" xfId="0" applyFont="1" applyBorder="1" applyAlignment="1" applyProtection="1"/>
    <xf numFmtId="0" fontId="8" fillId="0" borderId="36" xfId="0" applyFont="1" applyBorder="1" applyAlignment="1" applyProtection="1"/>
    <xf numFmtId="0" fontId="8" fillId="0" borderId="42" xfId="0" applyFont="1" applyBorder="1" applyAlignment="1" applyProtection="1"/>
    <xf numFmtId="0" fontId="8" fillId="0" borderId="33" xfId="0" applyFont="1" applyBorder="1" applyProtection="1"/>
    <xf numFmtId="0" fontId="0" fillId="0" borderId="0" xfId="0" applyAlignment="1" applyProtection="1">
      <alignment horizontal="right"/>
    </xf>
    <xf numFmtId="0" fontId="0" fillId="0" borderId="0" xfId="0" quotePrefix="1" applyProtection="1"/>
    <xf numFmtId="0" fontId="0" fillId="0" borderId="0" xfId="0" applyAlignment="1" applyProtection="1"/>
    <xf numFmtId="0" fontId="6" fillId="3" borderId="0" xfId="0" applyFont="1" applyFill="1" applyProtection="1"/>
    <xf numFmtId="0" fontId="5" fillId="3" borderId="0" xfId="0" applyFont="1" applyFill="1" applyProtection="1"/>
    <xf numFmtId="0" fontId="0" fillId="3" borderId="0" xfId="0" applyFont="1" applyFill="1" applyProtection="1"/>
    <xf numFmtId="0" fontId="0" fillId="4" borderId="0" xfId="0" applyFill="1" applyProtection="1"/>
    <xf numFmtId="0" fontId="7" fillId="4" borderId="0" xfId="0" applyFont="1" applyFill="1" applyProtection="1"/>
    <xf numFmtId="0" fontId="6" fillId="4" borderId="0" xfId="0" applyFont="1" applyFill="1" applyProtection="1"/>
    <xf numFmtId="0" fontId="5" fillId="4" borderId="0" xfId="0" applyFont="1" applyFill="1" applyProtection="1"/>
    <xf numFmtId="0" fontId="0" fillId="4" borderId="0" xfId="0" applyFont="1" applyFill="1" applyProtection="1"/>
    <xf numFmtId="165" fontId="6" fillId="4" borderId="0" xfId="0" applyNumberFormat="1" applyFont="1" applyFill="1" applyAlignment="1" applyProtection="1">
      <alignment horizontal="center"/>
    </xf>
    <xf numFmtId="164" fontId="0" fillId="0" borderId="0" xfId="0" applyNumberFormat="1" applyProtection="1"/>
    <xf numFmtId="164" fontId="1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7" xfId="0" quotePrefix="1" applyNumberFormat="1" applyFont="1" applyFill="1" applyBorder="1" applyAlignment="1" applyProtection="1">
      <alignment horizontal="center" vertical="center" wrapText="1"/>
      <protection locked="0"/>
    </xf>
    <xf numFmtId="164" fontId="1" fillId="5" borderId="10" xfId="0" quotePrefix="1" applyNumberFormat="1" applyFont="1" applyFill="1" applyBorder="1" applyAlignment="1" applyProtection="1">
      <alignment horizontal="center" vertical="center" wrapText="1"/>
      <protection locked="0"/>
    </xf>
    <xf numFmtId="164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0" fillId="0" borderId="36" xfId="0" applyFont="1" applyBorder="1" applyAlignment="1" applyProtection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164" fontId="6" fillId="3" borderId="0" xfId="0" applyNumberFormat="1" applyFont="1" applyFill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 vertical="center" wrapText="1"/>
    </xf>
    <xf numFmtId="0" fontId="1" fillId="2" borderId="12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/>
    </xf>
    <xf numFmtId="0" fontId="0" fillId="0" borderId="10" xfId="0" applyFill="1" applyBorder="1" applyAlignment="1" applyProtection="1">
      <alignment horizontal="left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</xf>
    <xf numFmtId="0" fontId="1" fillId="2" borderId="12" xfId="0" applyFont="1" applyFill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E96F-8BE0-4A6D-B771-D824F7CDE9BD}">
  <sheetPr>
    <pageSetUpPr fitToPage="1"/>
  </sheetPr>
  <dimension ref="B1:P53"/>
  <sheetViews>
    <sheetView tabSelected="1" topLeftCell="A3" zoomScale="120" zoomScaleNormal="120" workbookViewId="0">
      <selection activeCell="H7" sqref="H7"/>
    </sheetView>
  </sheetViews>
  <sheetFormatPr defaultRowHeight="15" x14ac:dyDescent="0.25"/>
  <cols>
    <col min="1" max="1" width="9.140625" style="1"/>
    <col min="2" max="2" width="5" style="1" customWidth="1"/>
    <col min="3" max="3" width="22.7109375" style="1" bestFit="1" customWidth="1"/>
    <col min="4" max="4" width="27.42578125" style="1" customWidth="1"/>
    <col min="5" max="5" width="13.85546875" style="1" customWidth="1"/>
    <col min="6" max="6" width="22.7109375" style="1" customWidth="1"/>
    <col min="7" max="7" width="12.85546875" style="1" customWidth="1"/>
    <col min="8" max="8" width="27.28515625" style="1" customWidth="1"/>
    <col min="9" max="9" width="16.42578125" style="1" customWidth="1"/>
    <col min="10" max="10" width="17.42578125" style="1" customWidth="1"/>
    <col min="11" max="11" width="14.5703125" style="1" customWidth="1"/>
    <col min="12" max="12" width="20.5703125" style="1" customWidth="1"/>
    <col min="13" max="13" width="17.85546875" style="1" customWidth="1"/>
    <col min="14" max="14" width="5.7109375" style="1" customWidth="1"/>
    <col min="15" max="16384" width="9.140625" style="1"/>
  </cols>
  <sheetData>
    <row r="1" spans="2:16" ht="15.75" thickBot="1" x14ac:dyDescent="0.3"/>
    <row r="2" spans="2:16" x14ac:dyDescent="0.25">
      <c r="B2" s="89" t="s">
        <v>83</v>
      </c>
      <c r="C2" s="97"/>
      <c r="D2" s="97"/>
      <c r="E2" s="97"/>
      <c r="F2" s="97"/>
      <c r="G2" s="90"/>
      <c r="H2" s="100" t="s">
        <v>57</v>
      </c>
      <c r="I2" s="111" t="s">
        <v>88</v>
      </c>
      <c r="J2" s="112"/>
      <c r="K2" s="112"/>
      <c r="L2" s="112"/>
      <c r="M2" s="112"/>
      <c r="N2" s="113"/>
    </row>
    <row r="3" spans="2:16" x14ac:dyDescent="0.25">
      <c r="B3" s="91"/>
      <c r="C3" s="98"/>
      <c r="D3" s="98"/>
      <c r="E3" s="98"/>
      <c r="F3" s="98"/>
      <c r="G3" s="92"/>
      <c r="H3" s="101"/>
      <c r="I3" s="114"/>
      <c r="J3" s="115"/>
      <c r="K3" s="115"/>
      <c r="L3" s="115"/>
      <c r="M3" s="115"/>
      <c r="N3" s="116"/>
    </row>
    <row r="4" spans="2:16" ht="15.75" thickBot="1" x14ac:dyDescent="0.3">
      <c r="B4" s="93"/>
      <c r="C4" s="99"/>
      <c r="D4" s="99"/>
      <c r="E4" s="99"/>
      <c r="F4" s="99"/>
      <c r="G4" s="94"/>
      <c r="H4" s="102"/>
      <c r="I4" s="117"/>
      <c r="J4" s="118"/>
      <c r="K4" s="118"/>
      <c r="L4" s="118"/>
      <c r="M4" s="118"/>
      <c r="N4" s="119"/>
    </row>
    <row r="5" spans="2:16" ht="15.75" thickBot="1" x14ac:dyDescent="0.3">
      <c r="B5" s="25"/>
      <c r="C5" s="25"/>
      <c r="D5" s="25"/>
      <c r="E5" s="25"/>
      <c r="F5" s="25"/>
      <c r="G5" s="25"/>
      <c r="H5" s="25"/>
    </row>
    <row r="6" spans="2:16" ht="128.25" customHeight="1" thickBot="1" x14ac:dyDescent="0.3">
      <c r="B6" s="121" t="s">
        <v>5</v>
      </c>
      <c r="C6" s="122"/>
      <c r="D6" s="122"/>
      <c r="E6" s="26" t="s">
        <v>47</v>
      </c>
      <c r="F6" s="26" t="s">
        <v>62</v>
      </c>
      <c r="G6" s="26" t="s">
        <v>13</v>
      </c>
      <c r="H6" s="27" t="s">
        <v>95</v>
      </c>
      <c r="I6" s="89" t="s">
        <v>58</v>
      </c>
      <c r="J6" s="97"/>
      <c r="K6" s="97"/>
      <c r="L6" s="97"/>
      <c r="M6" s="97"/>
      <c r="N6" s="90"/>
    </row>
    <row r="7" spans="2:16" ht="15" customHeight="1" x14ac:dyDescent="0.25">
      <c r="B7" s="108">
        <v>1</v>
      </c>
      <c r="C7" s="89" t="s">
        <v>54</v>
      </c>
      <c r="D7" s="90"/>
      <c r="E7" s="28" t="s">
        <v>45</v>
      </c>
      <c r="F7" s="29" t="s">
        <v>48</v>
      </c>
      <c r="G7" s="30" t="s">
        <v>2</v>
      </c>
      <c r="H7" s="84"/>
      <c r="I7" s="31" t="s">
        <v>84</v>
      </c>
      <c r="J7" s="32"/>
      <c r="K7" s="32"/>
      <c r="L7" s="33"/>
      <c r="M7" s="34"/>
      <c r="N7" s="35"/>
    </row>
    <row r="8" spans="2:16" x14ac:dyDescent="0.25">
      <c r="B8" s="108"/>
      <c r="C8" s="91"/>
      <c r="D8" s="92"/>
      <c r="E8" s="106" t="s">
        <v>60</v>
      </c>
      <c r="F8" s="29" t="s">
        <v>48</v>
      </c>
      <c r="G8" s="36" t="s">
        <v>6</v>
      </c>
      <c r="H8" s="85"/>
      <c r="I8" s="37"/>
      <c r="J8" s="38"/>
      <c r="K8" s="38"/>
      <c r="L8" s="39"/>
      <c r="M8" s="40"/>
      <c r="N8" s="41"/>
    </row>
    <row r="9" spans="2:16" x14ac:dyDescent="0.25">
      <c r="B9" s="108"/>
      <c r="C9" s="91"/>
      <c r="D9" s="92"/>
      <c r="E9" s="106"/>
      <c r="F9" s="42" t="s">
        <v>46</v>
      </c>
      <c r="G9" s="36" t="s">
        <v>7</v>
      </c>
      <c r="H9" s="86"/>
      <c r="I9" s="37" t="s">
        <v>91</v>
      </c>
      <c r="J9" s="38"/>
      <c r="K9" s="43">
        <f>(H7*0.15)+(((H8+H9)/2)*0.5)+(H10*0.35)</f>
        <v>0</v>
      </c>
      <c r="L9" s="39"/>
      <c r="M9" s="40"/>
      <c r="N9" s="41"/>
    </row>
    <row r="10" spans="2:16" ht="15.75" thickBot="1" x14ac:dyDescent="0.3">
      <c r="B10" s="109"/>
      <c r="C10" s="93"/>
      <c r="D10" s="94"/>
      <c r="E10" s="44" t="s">
        <v>59</v>
      </c>
      <c r="F10" s="45" t="s">
        <v>46</v>
      </c>
      <c r="G10" s="46" t="s">
        <v>8</v>
      </c>
      <c r="H10" s="87"/>
      <c r="I10" s="47"/>
      <c r="J10" s="48"/>
      <c r="K10" s="48"/>
      <c r="L10" s="39"/>
      <c r="M10" s="40"/>
      <c r="N10" s="41"/>
    </row>
    <row r="11" spans="2:16" x14ac:dyDescent="0.25">
      <c r="B11" s="107">
        <v>2</v>
      </c>
      <c r="C11" s="89" t="s">
        <v>32</v>
      </c>
      <c r="D11" s="90"/>
      <c r="E11" s="28" t="s">
        <v>45</v>
      </c>
      <c r="F11" s="29" t="s">
        <v>48</v>
      </c>
      <c r="G11" s="49" t="s">
        <v>9</v>
      </c>
      <c r="H11" s="84"/>
      <c r="I11" s="50" t="s">
        <v>85</v>
      </c>
      <c r="J11" s="32"/>
      <c r="K11" s="32"/>
      <c r="L11" s="39"/>
      <c r="M11" s="40"/>
      <c r="N11" s="41"/>
    </row>
    <row r="12" spans="2:16" x14ac:dyDescent="0.25">
      <c r="B12" s="108"/>
      <c r="C12" s="91"/>
      <c r="D12" s="92"/>
      <c r="E12" s="106" t="s">
        <v>60</v>
      </c>
      <c r="F12" s="29" t="s">
        <v>48</v>
      </c>
      <c r="G12" s="36" t="s">
        <v>10</v>
      </c>
      <c r="H12" s="85"/>
      <c r="I12" s="37"/>
      <c r="J12" s="38"/>
      <c r="K12" s="38"/>
      <c r="L12" s="39"/>
      <c r="M12" s="40"/>
      <c r="N12" s="41"/>
    </row>
    <row r="13" spans="2:16" x14ac:dyDescent="0.25">
      <c r="B13" s="108"/>
      <c r="C13" s="91"/>
      <c r="D13" s="92"/>
      <c r="E13" s="106"/>
      <c r="F13" s="42" t="s">
        <v>46</v>
      </c>
      <c r="G13" s="36" t="s">
        <v>11</v>
      </c>
      <c r="H13" s="86"/>
      <c r="I13" s="37" t="s">
        <v>92</v>
      </c>
      <c r="J13" s="38"/>
      <c r="K13" s="43">
        <f>(H11*0.15)+(((H12+H13)/2)*0.5)+(H14*0.35)</f>
        <v>0</v>
      </c>
      <c r="L13" s="39"/>
      <c r="M13" s="40"/>
      <c r="N13" s="41"/>
    </row>
    <row r="14" spans="2:16" ht="15.75" thickBot="1" x14ac:dyDescent="0.3">
      <c r="B14" s="108"/>
      <c r="C14" s="91"/>
      <c r="D14" s="92"/>
      <c r="E14" s="44" t="s">
        <v>59</v>
      </c>
      <c r="F14" s="45" t="s">
        <v>46</v>
      </c>
      <c r="G14" s="36" t="s">
        <v>12</v>
      </c>
      <c r="H14" s="87"/>
      <c r="I14" s="47"/>
      <c r="J14" s="48"/>
      <c r="K14" s="48"/>
      <c r="L14" s="37" t="s">
        <v>87</v>
      </c>
      <c r="M14" s="38"/>
      <c r="N14" s="41"/>
    </row>
    <row r="15" spans="2:16" x14ac:dyDescent="0.25">
      <c r="B15" s="107">
        <v>3</v>
      </c>
      <c r="C15" s="89" t="s">
        <v>63</v>
      </c>
      <c r="D15" s="90"/>
      <c r="E15" s="28" t="s">
        <v>45</v>
      </c>
      <c r="F15" s="51" t="s">
        <v>48</v>
      </c>
      <c r="G15" s="49" t="s">
        <v>33</v>
      </c>
      <c r="H15" s="84"/>
      <c r="I15" s="52" t="s">
        <v>86</v>
      </c>
      <c r="J15" s="34"/>
      <c r="K15" s="34"/>
      <c r="L15" s="39"/>
      <c r="M15" s="40"/>
      <c r="N15" s="41"/>
    </row>
    <row r="16" spans="2:16" x14ac:dyDescent="0.25">
      <c r="B16" s="108"/>
      <c r="C16" s="91"/>
      <c r="D16" s="92"/>
      <c r="E16" s="106" t="s">
        <v>60</v>
      </c>
      <c r="F16" s="29" t="s">
        <v>48</v>
      </c>
      <c r="G16" s="36" t="s">
        <v>34</v>
      </c>
      <c r="H16" s="85"/>
      <c r="I16" s="53"/>
      <c r="J16" s="40"/>
      <c r="K16" s="40"/>
      <c r="L16" s="39" t="s">
        <v>94</v>
      </c>
      <c r="M16" s="38"/>
      <c r="N16" s="54"/>
      <c r="O16" s="55"/>
      <c r="P16" s="55"/>
    </row>
    <row r="17" spans="2:14" x14ac:dyDescent="0.25">
      <c r="B17" s="108"/>
      <c r="C17" s="91"/>
      <c r="D17" s="92"/>
      <c r="E17" s="106"/>
      <c r="F17" s="42" t="s">
        <v>46</v>
      </c>
      <c r="G17" s="36" t="s">
        <v>35</v>
      </c>
      <c r="H17" s="86"/>
      <c r="I17" s="53" t="s">
        <v>93</v>
      </c>
      <c r="J17" s="40"/>
      <c r="K17" s="43">
        <f>(H15*0.15)+(((H16+H17)/2)*0.5)+(H18*0.35)</f>
        <v>0</v>
      </c>
      <c r="L17" s="39"/>
      <c r="M17" s="40"/>
      <c r="N17" s="41"/>
    </row>
    <row r="18" spans="2:14" ht="15.75" thickBot="1" x14ac:dyDescent="0.3">
      <c r="B18" s="109"/>
      <c r="C18" s="91"/>
      <c r="D18" s="92"/>
      <c r="E18" s="44" t="s">
        <v>59</v>
      </c>
      <c r="F18" s="42" t="s">
        <v>46</v>
      </c>
      <c r="G18" s="36" t="s">
        <v>36</v>
      </c>
      <c r="H18" s="87"/>
      <c r="I18" s="56"/>
      <c r="J18" s="57"/>
      <c r="K18" s="57"/>
      <c r="L18" s="39"/>
      <c r="M18" s="40"/>
      <c r="N18" s="41"/>
    </row>
    <row r="19" spans="2:14" ht="78.75" customHeight="1" thickBot="1" x14ac:dyDescent="0.3">
      <c r="B19" s="58"/>
      <c r="C19" s="104"/>
      <c r="D19" s="120"/>
      <c r="E19" s="59" t="s">
        <v>65</v>
      </c>
      <c r="F19" s="60"/>
      <c r="G19" s="60" t="s">
        <v>13</v>
      </c>
      <c r="H19" s="27" t="s">
        <v>96</v>
      </c>
      <c r="I19" s="61"/>
      <c r="J19" s="61"/>
      <c r="K19" s="61"/>
      <c r="L19" s="39"/>
      <c r="M19" s="40"/>
      <c r="N19" s="41"/>
    </row>
    <row r="20" spans="2:14" ht="28.5" customHeight="1" thickBot="1" x14ac:dyDescent="0.3">
      <c r="B20" s="62">
        <v>4</v>
      </c>
      <c r="C20" s="104" t="s">
        <v>53</v>
      </c>
      <c r="D20" s="105"/>
      <c r="E20" s="63"/>
      <c r="F20" s="64"/>
      <c r="G20" s="65" t="s">
        <v>37</v>
      </c>
      <c r="H20" s="88"/>
      <c r="I20" s="66"/>
      <c r="J20" s="67"/>
      <c r="K20" s="68"/>
      <c r="L20" s="69"/>
      <c r="M20" s="57"/>
      <c r="N20" s="70"/>
    </row>
    <row r="21" spans="2:14" x14ac:dyDescent="0.25">
      <c r="B21" s="1" t="s">
        <v>66</v>
      </c>
    </row>
    <row r="23" spans="2:14" x14ac:dyDescent="0.25">
      <c r="B23" s="71" t="s">
        <v>38</v>
      </c>
      <c r="C23" s="1" t="s">
        <v>61</v>
      </c>
    </row>
    <row r="24" spans="2:14" x14ac:dyDescent="0.25">
      <c r="B24" s="71" t="s">
        <v>49</v>
      </c>
      <c r="C24" s="96" t="s">
        <v>51</v>
      </c>
      <c r="D24" s="96"/>
      <c r="E24" s="96"/>
      <c r="F24" s="96"/>
      <c r="G24" s="96"/>
      <c r="H24" s="96"/>
    </row>
    <row r="25" spans="2:14" x14ac:dyDescent="0.25">
      <c r="C25" s="96"/>
      <c r="D25" s="96"/>
      <c r="E25" s="96"/>
      <c r="F25" s="96"/>
      <c r="G25" s="96"/>
      <c r="H25" s="96"/>
    </row>
    <row r="26" spans="2:14" x14ac:dyDescent="0.25">
      <c r="B26" s="71" t="s">
        <v>50</v>
      </c>
      <c r="C26" s="1" t="s">
        <v>64</v>
      </c>
      <c r="D26" s="2"/>
      <c r="E26" s="2"/>
      <c r="F26" s="2"/>
      <c r="G26" s="2"/>
      <c r="H26" s="2"/>
    </row>
    <row r="27" spans="2:14" x14ac:dyDescent="0.25">
      <c r="B27" s="71" t="s">
        <v>52</v>
      </c>
      <c r="C27" s="1" t="s">
        <v>67</v>
      </c>
      <c r="D27" s="2"/>
      <c r="E27" s="2"/>
      <c r="F27" s="2"/>
      <c r="G27" s="2"/>
      <c r="H27" s="2"/>
    </row>
    <row r="28" spans="2:14" x14ac:dyDescent="0.25">
      <c r="C28" s="72" t="s">
        <v>89</v>
      </c>
      <c r="D28" s="2"/>
      <c r="E28" s="2"/>
      <c r="F28" s="2"/>
      <c r="G28" s="2"/>
      <c r="H28" s="2"/>
    </row>
    <row r="29" spans="2:14" x14ac:dyDescent="0.25">
      <c r="B29" s="73"/>
      <c r="C29" s="73"/>
      <c r="D29" s="73"/>
      <c r="E29" s="73"/>
      <c r="F29" s="73"/>
    </row>
    <row r="30" spans="2:14" ht="26.25" customHeight="1" x14ac:dyDescent="0.4">
      <c r="B30" s="74" t="s">
        <v>82</v>
      </c>
      <c r="C30" s="75"/>
      <c r="D30" s="75"/>
      <c r="E30" s="75"/>
      <c r="F30" s="76"/>
      <c r="G30" s="110">
        <f>((K9*0.6)+(K13*0.4))*0.7+(K17*0.2)+(H20*0.1)</f>
        <v>0</v>
      </c>
      <c r="H30" s="110"/>
      <c r="I30" s="110"/>
      <c r="J30" s="77"/>
      <c r="K30" s="78"/>
      <c r="L30" s="77"/>
      <c r="M30" s="77"/>
    </row>
    <row r="31" spans="2:14" s="77" customFormat="1" ht="26.25" customHeight="1" x14ac:dyDescent="0.4">
      <c r="B31" s="79"/>
      <c r="C31" s="80"/>
      <c r="D31" s="80"/>
      <c r="E31" s="80"/>
      <c r="F31" s="81"/>
      <c r="G31" s="82"/>
      <c r="H31" s="82"/>
      <c r="I31" s="78"/>
      <c r="K31" s="78"/>
    </row>
    <row r="32" spans="2:14" x14ac:dyDescent="0.25">
      <c r="B32" s="103" t="s">
        <v>90</v>
      </c>
      <c r="C32" s="103"/>
      <c r="D32" s="103"/>
      <c r="E32" s="103"/>
      <c r="F32" s="103"/>
      <c r="G32" s="103"/>
      <c r="H32" s="103"/>
    </row>
    <row r="33" spans="2:11" x14ac:dyDescent="0.25">
      <c r="B33" s="95" t="s">
        <v>55</v>
      </c>
      <c r="C33" s="95"/>
      <c r="D33" s="95"/>
      <c r="E33" s="95"/>
      <c r="F33" s="95"/>
      <c r="G33" s="95"/>
      <c r="H33" s="95"/>
    </row>
    <row r="34" spans="2:11" x14ac:dyDescent="0.25">
      <c r="B34" s="95"/>
      <c r="C34" s="95"/>
      <c r="D34" s="95"/>
      <c r="E34" s="95"/>
      <c r="F34" s="95"/>
      <c r="G34" s="95"/>
      <c r="H34" s="95"/>
    </row>
    <row r="35" spans="2:11" x14ac:dyDescent="0.25">
      <c r="B35" s="73"/>
      <c r="C35" s="73"/>
      <c r="D35" s="73"/>
      <c r="E35" s="73"/>
      <c r="F35" s="73"/>
      <c r="G35" s="73"/>
      <c r="H35" s="73"/>
    </row>
    <row r="36" spans="2:11" x14ac:dyDescent="0.25">
      <c r="B36" s="73"/>
      <c r="C36" s="73"/>
      <c r="D36" s="73"/>
      <c r="E36" s="73"/>
      <c r="F36" s="73"/>
      <c r="G36" s="73"/>
      <c r="H36" s="73"/>
    </row>
    <row r="37" spans="2:11" x14ac:dyDescent="0.25">
      <c r="B37" s="73"/>
      <c r="C37" s="73"/>
      <c r="D37" s="73"/>
      <c r="E37" s="73"/>
      <c r="F37" s="73"/>
      <c r="G37" s="73"/>
      <c r="H37" s="73"/>
      <c r="K37" s="83"/>
    </row>
    <row r="38" spans="2:11" x14ac:dyDescent="0.25">
      <c r="B38" s="73"/>
      <c r="C38" s="73"/>
      <c r="D38" s="73"/>
      <c r="E38" s="73"/>
      <c r="F38" s="73"/>
      <c r="G38" s="73"/>
      <c r="H38" s="73"/>
    </row>
    <row r="39" spans="2:11" x14ac:dyDescent="0.25">
      <c r="B39" s="73"/>
      <c r="C39" s="73"/>
      <c r="D39" s="73"/>
      <c r="E39" s="73"/>
      <c r="F39" s="73"/>
      <c r="G39" s="73"/>
      <c r="H39" s="73"/>
    </row>
    <row r="40" spans="2:11" x14ac:dyDescent="0.25">
      <c r="B40" s="73"/>
      <c r="C40" s="73"/>
      <c r="D40" s="73"/>
      <c r="E40" s="73"/>
      <c r="F40" s="73"/>
      <c r="G40" s="73"/>
      <c r="H40" s="73"/>
    </row>
    <row r="41" spans="2:11" x14ac:dyDescent="0.25">
      <c r="B41" s="73"/>
      <c r="C41" s="73"/>
      <c r="D41" s="73"/>
      <c r="E41" s="73"/>
      <c r="F41" s="73"/>
      <c r="G41" s="73"/>
      <c r="H41" s="73"/>
    </row>
    <row r="42" spans="2:11" x14ac:dyDescent="0.25">
      <c r="B42" s="73"/>
      <c r="C42" s="73"/>
      <c r="D42" s="73"/>
      <c r="E42" s="73"/>
      <c r="F42" s="73"/>
      <c r="G42" s="73"/>
      <c r="H42" s="73"/>
    </row>
    <row r="43" spans="2:11" x14ac:dyDescent="0.25">
      <c r="B43" s="73"/>
      <c r="C43" s="73"/>
      <c r="D43" s="73"/>
      <c r="E43" s="73"/>
      <c r="F43" s="73"/>
      <c r="G43" s="73"/>
      <c r="H43" s="73"/>
      <c r="K43" s="83"/>
    </row>
    <row r="44" spans="2:11" x14ac:dyDescent="0.25">
      <c r="B44" s="73"/>
      <c r="C44" s="73"/>
      <c r="D44" s="73"/>
      <c r="E44" s="73"/>
      <c r="F44" s="73"/>
      <c r="G44" s="73"/>
      <c r="H44" s="73"/>
    </row>
    <row r="45" spans="2:11" x14ac:dyDescent="0.25">
      <c r="B45" s="73"/>
      <c r="C45" s="73"/>
      <c r="D45" s="73"/>
      <c r="E45" s="73"/>
      <c r="F45" s="73"/>
      <c r="G45" s="73"/>
      <c r="H45" s="73"/>
    </row>
    <row r="46" spans="2:11" x14ac:dyDescent="0.25">
      <c r="B46" s="73"/>
      <c r="C46" s="73"/>
      <c r="D46" s="73"/>
      <c r="E46" s="73"/>
      <c r="F46" s="73"/>
      <c r="G46" s="73"/>
      <c r="H46" s="73"/>
    </row>
    <row r="47" spans="2:11" x14ac:dyDescent="0.25">
      <c r="B47" s="73"/>
      <c r="C47" s="73"/>
      <c r="D47" s="73"/>
      <c r="E47" s="73"/>
      <c r="F47" s="73"/>
      <c r="G47" s="73"/>
      <c r="H47" s="73"/>
    </row>
    <row r="48" spans="2:11" x14ac:dyDescent="0.25">
      <c r="B48" s="73"/>
      <c r="C48" s="73"/>
      <c r="D48" s="73"/>
      <c r="E48" s="73"/>
      <c r="F48" s="73"/>
      <c r="G48" s="73"/>
      <c r="H48" s="73"/>
    </row>
    <row r="49" spans="2:11" x14ac:dyDescent="0.25">
      <c r="B49" s="73"/>
      <c r="C49" s="73"/>
      <c r="D49" s="73"/>
      <c r="E49" s="73"/>
      <c r="F49" s="73"/>
      <c r="G49" s="73"/>
      <c r="H49" s="73"/>
      <c r="K49" s="83"/>
    </row>
    <row r="50" spans="2:11" x14ac:dyDescent="0.25">
      <c r="F50" s="73"/>
      <c r="G50" s="73"/>
      <c r="H50" s="73"/>
    </row>
    <row r="51" spans="2:11" x14ac:dyDescent="0.25">
      <c r="F51" s="73"/>
      <c r="G51" s="73"/>
      <c r="H51" s="73"/>
    </row>
    <row r="52" spans="2:11" x14ac:dyDescent="0.25">
      <c r="F52" s="73"/>
      <c r="G52" s="73"/>
      <c r="H52" s="73"/>
    </row>
    <row r="53" spans="2:11" x14ac:dyDescent="0.25">
      <c r="F53" s="73"/>
      <c r="G53" s="73"/>
      <c r="H53" s="73"/>
    </row>
  </sheetData>
  <sheetProtection algorithmName="SHA-512" hashValue="YI3ViVysX7xITMckNLPfAMnZTTUohgGG0akl3aGZP2cXo84Dx1e4mwlPGn67eWL2SdNEHmRR9lSBdB9R9JVN8Q==" saltValue="kSr3qUnfVyDsJ8BQHbh9rg==" spinCount="100000" sheet="1" objects="1" scenarios="1" selectLockedCells="1"/>
  <mergeCells count="20">
    <mergeCell ref="C19:D19"/>
    <mergeCell ref="E8:E9"/>
    <mergeCell ref="B6:D6"/>
    <mergeCell ref="B7:B10"/>
    <mergeCell ref="C7:D10"/>
    <mergeCell ref="C11:D14"/>
    <mergeCell ref="B33:H34"/>
    <mergeCell ref="C24:H25"/>
    <mergeCell ref="B2:G4"/>
    <mergeCell ref="H2:H4"/>
    <mergeCell ref="B32:H32"/>
    <mergeCell ref="C20:D20"/>
    <mergeCell ref="E16:E17"/>
    <mergeCell ref="B15:B18"/>
    <mergeCell ref="C15:D18"/>
    <mergeCell ref="E12:E13"/>
    <mergeCell ref="B11:B14"/>
    <mergeCell ref="G30:I30"/>
    <mergeCell ref="I2:N4"/>
    <mergeCell ref="I6:N6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N29"/>
  <sheetViews>
    <sheetView workbookViewId="0">
      <selection sqref="A1:XFD1048576"/>
    </sheetView>
  </sheetViews>
  <sheetFormatPr defaultRowHeight="15" x14ac:dyDescent="0.25"/>
  <cols>
    <col min="1" max="2" width="9.140625" style="1"/>
    <col min="3" max="3" width="22.7109375" style="1" bestFit="1" customWidth="1"/>
    <col min="4" max="4" width="36.28515625" style="1" customWidth="1"/>
    <col min="5" max="5" width="30.5703125" style="1" bestFit="1" customWidth="1"/>
    <col min="6" max="6" width="30.5703125" style="1" customWidth="1"/>
    <col min="7" max="14" width="16.7109375" style="1" customWidth="1"/>
    <col min="15" max="16384" width="9.140625" style="1"/>
  </cols>
  <sheetData>
    <row r="1" spans="3:14" ht="15" customHeight="1" thickBot="1" x14ac:dyDescent="0.3"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3:14" ht="15" customHeight="1" x14ac:dyDescent="0.25">
      <c r="C2" s="139" t="s">
        <v>56</v>
      </c>
      <c r="D2" s="140"/>
      <c r="E2" s="140"/>
      <c r="F2" s="140"/>
      <c r="G2" s="139" t="s">
        <v>78</v>
      </c>
      <c r="H2" s="140"/>
      <c r="I2" s="140"/>
      <c r="J2" s="140"/>
      <c r="K2" s="140"/>
      <c r="L2" s="140"/>
      <c r="M2" s="140"/>
      <c r="N2" s="145"/>
    </row>
    <row r="3" spans="3:14" ht="15" customHeight="1" x14ac:dyDescent="0.25">
      <c r="C3" s="141"/>
      <c r="D3" s="142"/>
      <c r="E3" s="142"/>
      <c r="F3" s="142"/>
      <c r="G3" s="141"/>
      <c r="H3" s="142"/>
      <c r="I3" s="142"/>
      <c r="J3" s="142"/>
      <c r="K3" s="142"/>
      <c r="L3" s="142"/>
      <c r="M3" s="142"/>
      <c r="N3" s="146"/>
    </row>
    <row r="4" spans="3:14" ht="15.75" customHeight="1" thickBot="1" x14ac:dyDescent="0.3">
      <c r="C4" s="143"/>
      <c r="D4" s="144"/>
      <c r="E4" s="144"/>
      <c r="F4" s="144"/>
      <c r="G4" s="143"/>
      <c r="H4" s="144"/>
      <c r="I4" s="144"/>
      <c r="J4" s="144"/>
      <c r="K4" s="144"/>
      <c r="L4" s="144"/>
      <c r="M4" s="144"/>
      <c r="N4" s="147"/>
    </row>
    <row r="5" spans="3:14" ht="15.75" customHeight="1" thickBot="1" x14ac:dyDescent="0.3">
      <c r="G5" s="3"/>
      <c r="H5" s="4"/>
      <c r="I5" s="4"/>
      <c r="J5" s="3"/>
      <c r="K5" s="3"/>
      <c r="L5" s="3"/>
      <c r="M5" s="3"/>
      <c r="N5" s="3"/>
    </row>
    <row r="6" spans="3:14" ht="30.75" customHeight="1" thickBot="1" x14ac:dyDescent="0.3">
      <c r="C6" s="135" t="s">
        <v>0</v>
      </c>
      <c r="D6" s="136"/>
      <c r="E6" s="5" t="s">
        <v>18</v>
      </c>
      <c r="F6" s="6"/>
      <c r="G6" s="7"/>
      <c r="H6" s="8"/>
      <c r="I6" s="9"/>
      <c r="J6" s="8"/>
      <c r="K6" s="8"/>
      <c r="L6" s="8"/>
      <c r="M6" s="8"/>
      <c r="N6" s="8"/>
    </row>
    <row r="7" spans="3:14" ht="15" customHeight="1" x14ac:dyDescent="0.25">
      <c r="C7" s="137" t="s">
        <v>4</v>
      </c>
      <c r="D7" s="138"/>
      <c r="E7" s="10" t="s">
        <v>79</v>
      </c>
      <c r="F7" s="4"/>
      <c r="H7" s="8"/>
      <c r="I7" s="9"/>
      <c r="J7" s="8"/>
      <c r="K7" s="8"/>
      <c r="L7" s="8"/>
      <c r="M7" s="8"/>
      <c r="N7" s="8"/>
    </row>
    <row r="8" spans="3:14" ht="15" customHeight="1" x14ac:dyDescent="0.25">
      <c r="C8" s="11" t="s">
        <v>3</v>
      </c>
      <c r="D8" s="12"/>
      <c r="E8" s="13" t="s">
        <v>80</v>
      </c>
      <c r="F8" s="4"/>
      <c r="H8" s="8"/>
      <c r="I8" s="9"/>
      <c r="J8" s="8"/>
      <c r="K8" s="8"/>
      <c r="L8" s="8"/>
      <c r="M8" s="8"/>
      <c r="N8" s="8"/>
    </row>
    <row r="9" spans="3:14" ht="15.75" customHeight="1" thickBot="1" x14ac:dyDescent="0.3">
      <c r="C9" s="14" t="s">
        <v>1</v>
      </c>
      <c r="D9" s="15"/>
      <c r="E9" s="16" t="s">
        <v>81</v>
      </c>
      <c r="F9" s="17"/>
      <c r="H9" s="8"/>
      <c r="I9" s="8"/>
      <c r="J9" s="8"/>
      <c r="K9" s="8"/>
      <c r="L9" s="8"/>
      <c r="M9" s="8"/>
      <c r="N9" s="8"/>
    </row>
    <row r="10" spans="3:14" x14ac:dyDescent="0.25">
      <c r="C10" s="1" t="s">
        <v>17</v>
      </c>
    </row>
    <row r="12" spans="3:14" ht="15.75" thickBot="1" x14ac:dyDescent="0.3"/>
    <row r="13" spans="3:14" ht="32.25" customHeight="1" thickBot="1" x14ac:dyDescent="0.3">
      <c r="C13" s="127" t="s">
        <v>19</v>
      </c>
      <c r="D13" s="128"/>
      <c r="E13" s="18" t="s">
        <v>14</v>
      </c>
      <c r="F13" s="18"/>
      <c r="G13" s="148" t="s">
        <v>30</v>
      </c>
      <c r="H13" s="122"/>
      <c r="I13" s="122"/>
      <c r="J13" s="122"/>
      <c r="K13" s="122"/>
      <c r="L13" s="122"/>
      <c r="M13" s="122"/>
      <c r="N13" s="149"/>
    </row>
    <row r="14" spans="3:14" x14ac:dyDescent="0.25">
      <c r="C14" s="123" t="s">
        <v>15</v>
      </c>
      <c r="D14" s="124"/>
      <c r="E14" s="19">
        <v>1</v>
      </c>
      <c r="F14" s="19"/>
      <c r="G14" s="129" t="s">
        <v>68</v>
      </c>
      <c r="H14" s="129"/>
      <c r="I14" s="129"/>
      <c r="J14" s="129"/>
      <c r="K14" s="129"/>
      <c r="L14" s="129"/>
      <c r="M14" s="129"/>
      <c r="N14" s="130"/>
    </row>
    <row r="15" spans="3:14" x14ac:dyDescent="0.25">
      <c r="C15" s="123" t="s">
        <v>16</v>
      </c>
      <c r="D15" s="124"/>
      <c r="E15" s="19">
        <v>5</v>
      </c>
      <c r="F15" s="19"/>
      <c r="G15" s="129" t="s">
        <v>69</v>
      </c>
      <c r="H15" s="129"/>
      <c r="I15" s="129"/>
      <c r="J15" s="129"/>
      <c r="K15" s="129"/>
      <c r="L15" s="129"/>
      <c r="M15" s="129"/>
      <c r="N15" s="130"/>
    </row>
    <row r="16" spans="3:14" x14ac:dyDescent="0.25">
      <c r="C16" s="123" t="s">
        <v>39</v>
      </c>
      <c r="D16" s="124"/>
      <c r="E16" s="19">
        <v>10</v>
      </c>
      <c r="F16" s="19"/>
      <c r="G16" s="129" t="s">
        <v>70</v>
      </c>
      <c r="H16" s="129"/>
      <c r="I16" s="129"/>
      <c r="J16" s="129"/>
      <c r="K16" s="129"/>
      <c r="L16" s="129"/>
      <c r="M16" s="129"/>
      <c r="N16" s="130"/>
    </row>
    <row r="17" spans="3:14" x14ac:dyDescent="0.25">
      <c r="C17" s="123" t="s">
        <v>40</v>
      </c>
      <c r="D17" s="124"/>
      <c r="E17" s="19">
        <v>20</v>
      </c>
      <c r="F17" s="19"/>
      <c r="G17" s="129" t="s">
        <v>71</v>
      </c>
      <c r="H17" s="129"/>
      <c r="I17" s="129"/>
      <c r="J17" s="129"/>
      <c r="K17" s="129"/>
      <c r="L17" s="129"/>
      <c r="M17" s="129"/>
      <c r="N17" s="130"/>
    </row>
    <row r="18" spans="3:14" ht="15.75" thickBot="1" x14ac:dyDescent="0.3">
      <c r="C18" s="125" t="s">
        <v>41</v>
      </c>
      <c r="D18" s="126"/>
      <c r="E18" s="20">
        <v>36</v>
      </c>
      <c r="F18" s="20"/>
      <c r="G18" s="131" t="s">
        <v>72</v>
      </c>
      <c r="H18" s="131"/>
      <c r="I18" s="131"/>
      <c r="J18" s="131"/>
      <c r="K18" s="131"/>
      <c r="L18" s="131"/>
      <c r="M18" s="131"/>
      <c r="N18" s="132"/>
    </row>
    <row r="19" spans="3:14" x14ac:dyDescent="0.25">
      <c r="C19" s="1" t="s">
        <v>21</v>
      </c>
      <c r="G19" s="21"/>
      <c r="H19" s="21"/>
      <c r="I19" s="21"/>
      <c r="J19" s="21"/>
      <c r="K19" s="21"/>
      <c r="L19" s="21"/>
      <c r="M19" s="21"/>
      <c r="N19" s="21"/>
    </row>
    <row r="20" spans="3:14" x14ac:dyDescent="0.25">
      <c r="G20" s="21"/>
      <c r="H20" s="21"/>
      <c r="I20" s="21"/>
      <c r="J20" s="21"/>
      <c r="K20" s="21"/>
      <c r="L20" s="21"/>
      <c r="M20" s="21"/>
      <c r="N20" s="21"/>
    </row>
    <row r="21" spans="3:14" ht="15.75" thickBot="1" x14ac:dyDescent="0.3">
      <c r="G21" s="21"/>
      <c r="H21" s="21"/>
      <c r="I21" s="21"/>
      <c r="J21" s="21"/>
      <c r="K21" s="21"/>
      <c r="L21" s="21"/>
      <c r="M21" s="21"/>
      <c r="N21" s="21"/>
    </row>
    <row r="22" spans="3:14" ht="33" customHeight="1" thickBot="1" x14ac:dyDescent="0.3">
      <c r="C22" s="127" t="s">
        <v>20</v>
      </c>
      <c r="D22" s="128"/>
      <c r="E22" s="22" t="s">
        <v>29</v>
      </c>
      <c r="F22" s="22"/>
      <c r="G22" s="133" t="s">
        <v>30</v>
      </c>
      <c r="H22" s="133"/>
      <c r="I22" s="133"/>
      <c r="J22" s="133"/>
      <c r="K22" s="133"/>
      <c r="L22" s="133"/>
      <c r="M22" s="133"/>
      <c r="N22" s="134"/>
    </row>
    <row r="23" spans="3:14" x14ac:dyDescent="0.25">
      <c r="C23" s="123" t="s">
        <v>22</v>
      </c>
      <c r="D23" s="124"/>
      <c r="E23" s="23" t="s">
        <v>27</v>
      </c>
      <c r="F23" s="23"/>
      <c r="G23" s="129" t="s">
        <v>73</v>
      </c>
      <c r="H23" s="129"/>
      <c r="I23" s="129"/>
      <c r="J23" s="129"/>
      <c r="K23" s="129"/>
      <c r="L23" s="129"/>
      <c r="M23" s="129"/>
      <c r="N23" s="130"/>
    </row>
    <row r="24" spans="3:14" x14ac:dyDescent="0.25">
      <c r="C24" s="123" t="s">
        <v>23</v>
      </c>
      <c r="D24" s="124"/>
      <c r="E24" s="23" t="s">
        <v>28</v>
      </c>
      <c r="F24" s="23"/>
      <c r="G24" s="129" t="s">
        <v>74</v>
      </c>
      <c r="H24" s="129"/>
      <c r="I24" s="129"/>
      <c r="J24" s="129"/>
      <c r="K24" s="129"/>
      <c r="L24" s="129"/>
      <c r="M24" s="129"/>
      <c r="N24" s="130"/>
    </row>
    <row r="25" spans="3:14" x14ac:dyDescent="0.25">
      <c r="C25" s="123" t="s">
        <v>24</v>
      </c>
      <c r="D25" s="124"/>
      <c r="E25" s="23" t="s">
        <v>42</v>
      </c>
      <c r="F25" s="23"/>
      <c r="G25" s="129" t="s">
        <v>75</v>
      </c>
      <c r="H25" s="129"/>
      <c r="I25" s="129"/>
      <c r="J25" s="129"/>
      <c r="K25" s="129"/>
      <c r="L25" s="129"/>
      <c r="M25" s="129"/>
      <c r="N25" s="130"/>
    </row>
    <row r="26" spans="3:14" x14ac:dyDescent="0.25">
      <c r="C26" s="123" t="s">
        <v>25</v>
      </c>
      <c r="D26" s="124"/>
      <c r="E26" s="23" t="s">
        <v>43</v>
      </c>
      <c r="F26" s="23"/>
      <c r="G26" s="129" t="s">
        <v>76</v>
      </c>
      <c r="H26" s="129"/>
      <c r="I26" s="129"/>
      <c r="J26" s="129"/>
      <c r="K26" s="129"/>
      <c r="L26" s="129"/>
      <c r="M26" s="129"/>
      <c r="N26" s="130"/>
    </row>
    <row r="27" spans="3:14" ht="15.75" thickBot="1" x14ac:dyDescent="0.3">
      <c r="C27" s="125" t="s">
        <v>26</v>
      </c>
      <c r="D27" s="126"/>
      <c r="E27" s="24" t="s">
        <v>44</v>
      </c>
      <c r="F27" s="24"/>
      <c r="G27" s="131" t="s">
        <v>77</v>
      </c>
      <c r="H27" s="131"/>
      <c r="I27" s="131"/>
      <c r="J27" s="131"/>
      <c r="K27" s="131"/>
      <c r="L27" s="131"/>
      <c r="M27" s="131"/>
      <c r="N27" s="132"/>
    </row>
    <row r="28" spans="3:14" x14ac:dyDescent="0.25">
      <c r="C28" s="1" t="s">
        <v>31</v>
      </c>
      <c r="G28" s="21"/>
      <c r="H28" s="21"/>
      <c r="I28" s="21"/>
      <c r="J28" s="21"/>
      <c r="K28" s="21"/>
      <c r="L28" s="21"/>
      <c r="M28" s="21"/>
      <c r="N28" s="21"/>
    </row>
    <row r="29" spans="3:14" x14ac:dyDescent="0.25">
      <c r="G29" s="21"/>
      <c r="H29" s="21"/>
      <c r="I29" s="21"/>
      <c r="J29" s="21"/>
      <c r="K29" s="21"/>
      <c r="L29" s="21"/>
      <c r="M29" s="21"/>
      <c r="N29" s="21"/>
    </row>
  </sheetData>
  <sheetProtection algorithmName="SHA-512" hashValue="kQjyLB79UFh6ax8GCmIPzOdlNqaYkez6EKQ1olsQ0ZlVH7Ms20DQ7IPVom7E7Yf8vmPOnMnxESyAFRAz30+WWw==" saltValue="McUoqTJYnFDUt+HB24lt3A==" spinCount="100000" sheet="1" objects="1" scenarios="1" selectLockedCells="1" selectUnlockedCells="1"/>
  <mergeCells count="28">
    <mergeCell ref="C14:D14"/>
    <mergeCell ref="C15:D15"/>
    <mergeCell ref="C16:D16"/>
    <mergeCell ref="C17:D17"/>
    <mergeCell ref="C23:D23"/>
    <mergeCell ref="C6:D6"/>
    <mergeCell ref="C7:D7"/>
    <mergeCell ref="C13:D13"/>
    <mergeCell ref="C2:F4"/>
    <mergeCell ref="G2:N4"/>
    <mergeCell ref="G13:N13"/>
    <mergeCell ref="G14:N14"/>
    <mergeCell ref="G15:N15"/>
    <mergeCell ref="G16:N16"/>
    <mergeCell ref="G17:N17"/>
    <mergeCell ref="G18:N18"/>
    <mergeCell ref="C26:D26"/>
    <mergeCell ref="C27:D27"/>
    <mergeCell ref="C18:D18"/>
    <mergeCell ref="C22:D22"/>
    <mergeCell ref="G26:N26"/>
    <mergeCell ref="G27:N27"/>
    <mergeCell ref="G23:N23"/>
    <mergeCell ref="G24:N24"/>
    <mergeCell ref="G25:N25"/>
    <mergeCell ref="C25:D25"/>
    <mergeCell ref="G22:N22"/>
    <mergeCell ref="C24:D24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02AAB112FCE44CB9B7F6D749C3FA62" ma:contentTypeVersion="2" ma:contentTypeDescription="Creare un nuovo documento." ma:contentTypeScope="" ma:versionID="86092b1fb1118218de21f5fe9b95948b">
  <xsd:schema xmlns:xsd="http://www.w3.org/2001/XMLSchema" xmlns:xs="http://www.w3.org/2001/XMLSchema" xmlns:p="http://schemas.microsoft.com/office/2006/metadata/properties" xmlns:ns1="http://schemas.microsoft.com/sharepoint/v3" xmlns:ns2="192a0954-534d-41ab-bde4-0c8757a2a332" targetNamespace="http://schemas.microsoft.com/office/2006/metadata/properties" ma:root="true" ma:fieldsID="d139b217f757d7762e42b38b27b9c7c7" ns1:_="" ns2:_="">
    <xsd:import namespace="http://schemas.microsoft.com/sharepoint/v3"/>
    <xsd:import namespace="192a0954-534d-41ab-bde4-0c8757a2a3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a0954-534d-41ab-bde4-0c8757a2a3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B3FD6A-34DA-46F3-B13B-035B522FE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4E6E65-A48A-4FFF-AE4E-CE3AB596E6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EB6F80-9741-4880-BAC3-2D78B710CD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Allegato 5</vt:lpstr>
      <vt:lpstr>Allegato 5.1</vt:lpstr>
      <vt:lpstr>'Allegato 5'!Area_stampa</vt:lpstr>
      <vt:lpstr>'Allegato 5.1'!Area_stampa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2024-02-28T13:46:13Z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0x010100C802AAB112FCE44CB9B7F6D749C3FA62</vt:lpwstr>
  </property>
</Properties>
</file>